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7 JULIO 2020\16 PENDIENTE -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9" i="1"/>
  <c r="G19" i="1"/>
  <c r="H29" i="1" l="1"/>
  <c r="G29" i="1"/>
  <c r="D29" i="1"/>
  <c r="C29" i="1"/>
</calcChain>
</file>

<file path=xl/sharedStrings.xml><?xml version="1.0" encoding="utf-8"?>
<sst xmlns="http://schemas.openxmlformats.org/spreadsheetml/2006/main" count="60" uniqueCount="28">
  <si>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</si>
  <si>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</si>
  <si>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</si>
  <si>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</si>
  <si>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</si>
  <si>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</si>
  <si>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</si>
  <si>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</si>
  <si>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</si>
  <si>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</si>
  <si>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</si>
  <si>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</si>
  <si>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</si>
  <si>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</si>
  <si>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MES</t>
  </si>
  <si>
    <t>AMORTIZACION</t>
  </si>
  <si>
    <t>INTERES</t>
  </si>
  <si>
    <t>CREDITO 1</t>
  </si>
  <si>
    <t>CREDITO 2</t>
  </si>
  <si>
    <t>SALDO AL 31 DE DICIEMBRE DEL 2019</t>
  </si>
  <si>
    <t>FEBRERO</t>
  </si>
  <si>
    <t>FEBREOR</t>
  </si>
  <si>
    <t>MARZO</t>
  </si>
  <si>
    <t>ABRIL</t>
  </si>
  <si>
    <t>MAYO</t>
  </si>
  <si>
    <t>JUNIO</t>
  </si>
  <si>
    <t>JULIO</t>
  </si>
  <si>
    <t>DEL 1RO DE ENERO AL 31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</si>
</sst>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3" fontId="0" fillId="0" borderId="0" xfId="1" applyFont="1"/>
    <xf numFmtId="44" fontId="6" fillId="0" borderId="24" xfId="0" applyNumberFormat="1" applyFont="1" applyBorder="1"/>
    <xf numFmtId="44" fontId="6" fillId="0" borderId="25" xfId="0" applyNumberFormat="1" applyFont="1" applyBorder="1"/>
    <xf numFmtId="0" fontId="3" fillId="0" borderId="28" xfId="0" applyFont="1" applyBorder="1"/>
    <xf numFmtId="44" fontId="3" fillId="0" borderId="29" xfId="0" applyNumberFormat="1" applyFont="1" applyBorder="1"/>
    <xf numFmtId="44" fontId="3" fillId="0" borderId="30" xfId="0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4" fontId="6" fillId="0" borderId="26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workbookViewId="0">
      <selection activeCell="C12" sqref="C12:D12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7"/>
      <c r="C1" s="8"/>
      <c r="D1" s="8"/>
      <c r="E1" s="8"/>
      <c r="F1" s="9"/>
      <c r="G1" s="6"/>
    </row>
    <row r="2" spans="2:17" ht="18.75" x14ac:dyDescent="0.3">
      <c r="B2" s="54" t="s">
        <v>0</v>
      </c>
      <c r="C2" s="55"/>
      <c r="D2" s="55"/>
      <c r="E2" s="55"/>
      <c r="F2" s="55"/>
      <c r="G2" s="55"/>
      <c r="H2" s="55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 x14ac:dyDescent="0.3">
      <c r="B3" s="56" t="s">
        <v>27</v>
      </c>
      <c r="C3" s="57"/>
      <c r="D3" s="57"/>
      <c r="E3" s="57"/>
      <c r="F3" s="57"/>
      <c r="G3" s="57"/>
      <c r="H3" s="57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 x14ac:dyDescent="0.3">
      <c r="B4" s="22" t="s">
        <v>1</v>
      </c>
      <c r="C4" s="23" t="s">
        <v>2</v>
      </c>
      <c r="D4" s="51" t="s">
        <v>3</v>
      </c>
      <c r="E4" s="51"/>
      <c r="F4" s="51" t="s">
        <v>4</v>
      </c>
      <c r="G4" s="58"/>
      <c r="H4" s="59"/>
      <c r="I4" s="10"/>
      <c r="J4" s="10"/>
      <c r="K4" s="10"/>
      <c r="L4" s="10"/>
      <c r="M4" s="10"/>
      <c r="N4" s="6"/>
      <c r="O4" s="6"/>
      <c r="P4" s="6"/>
    </row>
    <row r="5" spans="2:17" ht="15.75" thickTop="1" x14ac:dyDescent="0.25">
      <c r="B5" s="14" t="s">
        <v>5</v>
      </c>
      <c r="C5" s="15" t="s">
        <v>6</v>
      </c>
      <c r="D5" s="52" t="s">
        <v>7</v>
      </c>
      <c r="E5" s="52"/>
      <c r="F5" s="52" t="s">
        <v>8</v>
      </c>
      <c r="G5" s="60"/>
      <c r="H5" s="61"/>
      <c r="I5" s="11"/>
      <c r="J5" s="11"/>
      <c r="K5" s="11"/>
      <c r="L5" s="11"/>
      <c r="M5" s="11"/>
    </row>
    <row r="6" spans="2:17" x14ac:dyDescent="0.25">
      <c r="B6" s="17" t="s">
        <v>5</v>
      </c>
      <c r="C6" s="18" t="s">
        <v>9</v>
      </c>
      <c r="D6" s="53" t="s">
        <v>7</v>
      </c>
      <c r="E6" s="53"/>
      <c r="F6" s="53" t="s">
        <v>8</v>
      </c>
      <c r="G6" s="62"/>
      <c r="H6" s="63"/>
      <c r="I6" s="11"/>
      <c r="J6" s="11"/>
      <c r="K6" s="11"/>
      <c r="L6" s="11"/>
      <c r="M6" s="11"/>
    </row>
    <row r="7" spans="2:17" ht="15.75" thickBot="1" x14ac:dyDescent="0.3">
      <c r="B7" s="19" t="s">
        <v>5</v>
      </c>
      <c r="C7" s="20" t="s">
        <v>10</v>
      </c>
      <c r="D7" s="48" t="s">
        <v>7</v>
      </c>
      <c r="E7" s="48"/>
      <c r="F7" s="48" t="s">
        <v>8</v>
      </c>
      <c r="G7" s="49"/>
      <c r="H7" s="50"/>
      <c r="I7" s="11"/>
      <c r="J7" s="11"/>
      <c r="K7" s="11"/>
      <c r="L7" s="11"/>
      <c r="M7" s="11"/>
    </row>
    <row r="8" spans="2:17" x14ac:dyDescent="0.25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 x14ac:dyDescent="0.3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 x14ac:dyDescent="0.3">
      <c r="C10" s="68" t="s">
        <v>11</v>
      </c>
      <c r="D10" s="51"/>
      <c r="E10" s="37" t="s">
        <v>19</v>
      </c>
      <c r="F10" s="37" t="s">
        <v>11</v>
      </c>
      <c r="G10" s="38" t="s">
        <v>19</v>
      </c>
      <c r="H10" s="11"/>
    </row>
    <row r="11" spans="2:17" ht="15.75" thickTop="1" x14ac:dyDescent="0.25">
      <c r="C11" s="69">
        <v>19400000</v>
      </c>
      <c r="D11" s="70"/>
      <c r="E11" s="31">
        <v>11975647.08</v>
      </c>
      <c r="F11" s="31">
        <v>1522349</v>
      </c>
      <c r="G11" s="32">
        <v>154193.64000000001</v>
      </c>
      <c r="H11" s="41"/>
    </row>
    <row r="12" spans="2:17" x14ac:dyDescent="0.25">
      <c r="C12" s="71" t="s">
        <v>12</v>
      </c>
      <c r="D12" s="72"/>
      <c r="E12" s="21">
        <v>107888.72</v>
      </c>
      <c r="F12" s="21" t="s">
        <v>12</v>
      </c>
      <c r="G12" s="24">
        <v>12849.48</v>
      </c>
      <c r="H12" s="11"/>
    </row>
    <row r="13" spans="2:17" x14ac:dyDescent="0.25">
      <c r="C13" s="73" t="s">
        <v>20</v>
      </c>
      <c r="D13" s="74"/>
      <c r="E13" s="43">
        <v>107888.72</v>
      </c>
      <c r="F13" s="43" t="s">
        <v>20</v>
      </c>
      <c r="G13" s="44">
        <v>12849.48</v>
      </c>
      <c r="H13" s="11"/>
    </row>
    <row r="14" spans="2:17" x14ac:dyDescent="0.25">
      <c r="C14" s="73" t="s">
        <v>22</v>
      </c>
      <c r="D14" s="74"/>
      <c r="E14" s="43">
        <v>107888.72</v>
      </c>
      <c r="F14" s="43" t="s">
        <v>22</v>
      </c>
      <c r="G14" s="44">
        <v>12849.48</v>
      </c>
      <c r="H14" s="11"/>
    </row>
    <row r="15" spans="2:17" x14ac:dyDescent="0.25">
      <c r="C15" s="73" t="s">
        <v>23</v>
      </c>
      <c r="D15" s="74"/>
      <c r="E15" s="43">
        <v>107888.72</v>
      </c>
      <c r="F15" s="43" t="s">
        <v>23</v>
      </c>
      <c r="G15" s="44">
        <v>12849.48</v>
      </c>
      <c r="H15" s="11"/>
    </row>
    <row r="16" spans="2:17" x14ac:dyDescent="0.25">
      <c r="C16" s="73" t="s">
        <v>24</v>
      </c>
      <c r="D16" s="74"/>
      <c r="E16" s="43">
        <v>107888.72</v>
      </c>
      <c r="F16" s="43" t="s">
        <v>24</v>
      </c>
      <c r="G16" s="44">
        <v>12849.48</v>
      </c>
      <c r="H16" s="11"/>
    </row>
    <row r="17" spans="2:17" x14ac:dyDescent="0.25">
      <c r="C17" s="73" t="s">
        <v>25</v>
      </c>
      <c r="D17" s="74"/>
      <c r="E17" s="43">
        <v>107888.72</v>
      </c>
      <c r="F17" s="43" t="s">
        <v>25</v>
      </c>
      <c r="G17" s="44">
        <v>12849.48</v>
      </c>
      <c r="H17" s="11"/>
    </row>
    <row r="18" spans="2:17" x14ac:dyDescent="0.25">
      <c r="C18" s="73" t="s">
        <v>26</v>
      </c>
      <c r="D18" s="74"/>
      <c r="E18" s="43">
        <v>107888.72</v>
      </c>
      <c r="F18" s="43" t="s">
        <v>26</v>
      </c>
      <c r="G18" s="44">
        <v>12849.48</v>
      </c>
      <c r="H18" s="11"/>
    </row>
    <row r="19" spans="2:17" x14ac:dyDescent="0.25">
      <c r="C19" s="73" t="s">
        <v>13</v>
      </c>
      <c r="D19" s="74"/>
      <c r="E19" s="43">
        <f>SUM(E12:E18)</f>
        <v>755221.03999999992</v>
      </c>
      <c r="F19" s="43" t="s">
        <v>13</v>
      </c>
      <c r="G19" s="44">
        <f>SUM(G12:G18)</f>
        <v>89946.359999999986</v>
      </c>
      <c r="H19" s="11"/>
    </row>
    <row r="20" spans="2:17" ht="15.75" thickBot="1" x14ac:dyDescent="0.3">
      <c r="C20" s="64" t="s">
        <v>13</v>
      </c>
      <c r="D20" s="65"/>
      <c r="E20" s="39">
        <f>E11-E19</f>
        <v>11220426.040000001</v>
      </c>
      <c r="F20" s="39" t="s">
        <v>13</v>
      </c>
      <c r="G20" s="40">
        <f>G11-G19</f>
        <v>64247.280000000028</v>
      </c>
      <c r="H20" s="41"/>
    </row>
    <row r="21" spans="2:17" x14ac:dyDescent="0.25">
      <c r="C21" s="36"/>
      <c r="D21" s="36"/>
      <c r="E21" s="36"/>
      <c r="F21" s="36"/>
      <c r="G21" s="41"/>
      <c r="H21" s="11"/>
    </row>
    <row r="22" spans="2:17" ht="15.75" hidden="1" thickBot="1" x14ac:dyDescent="0.3">
      <c r="B22" s="66" t="s">
        <v>17</v>
      </c>
      <c r="C22" s="66"/>
      <c r="D22" s="66"/>
      <c r="E22" s="13"/>
      <c r="F22" s="67" t="s">
        <v>18</v>
      </c>
      <c r="G22" s="67"/>
      <c r="H22" s="67"/>
      <c r="K22" s="42"/>
    </row>
    <row r="23" spans="2:17" ht="15.75" hidden="1" thickBot="1" x14ac:dyDescent="0.3">
      <c r="B23" s="28" t="s">
        <v>14</v>
      </c>
      <c r="C23" s="29" t="s">
        <v>15</v>
      </c>
      <c r="D23" s="30" t="s">
        <v>16</v>
      </c>
      <c r="F23" s="28" t="s">
        <v>14</v>
      </c>
      <c r="G23" s="29" t="s">
        <v>15</v>
      </c>
      <c r="H23" s="30" t="s">
        <v>16</v>
      </c>
      <c r="I23" s="1"/>
      <c r="K23" s="42"/>
      <c r="L23" s="1"/>
      <c r="M23" s="1"/>
      <c r="N23" s="1"/>
      <c r="O23" s="1"/>
      <c r="P23" s="1"/>
      <c r="Q23" s="1"/>
    </row>
    <row r="24" spans="2:17" ht="15.75" hidden="1" thickTop="1" x14ac:dyDescent="0.25">
      <c r="B24" s="26" t="s">
        <v>12</v>
      </c>
      <c r="C24" s="25">
        <v>107888.72</v>
      </c>
      <c r="D24" s="27">
        <v>110149.34</v>
      </c>
      <c r="F24" s="26" t="s">
        <v>12</v>
      </c>
      <c r="G24" s="25">
        <v>12849.48</v>
      </c>
      <c r="H24" s="27">
        <v>1516.92</v>
      </c>
      <c r="I24" s="3"/>
      <c r="L24" s="3"/>
      <c r="M24" s="3"/>
      <c r="N24" s="3"/>
      <c r="O24" s="3"/>
      <c r="P24" s="3"/>
      <c r="Q24" s="2"/>
    </row>
    <row r="25" spans="2:17" hidden="1" x14ac:dyDescent="0.25">
      <c r="B25" s="45" t="s">
        <v>21</v>
      </c>
      <c r="C25" s="46">
        <v>107888.72</v>
      </c>
      <c r="D25" s="47">
        <v>98493.33</v>
      </c>
      <c r="F25" s="45" t="s">
        <v>20</v>
      </c>
      <c r="G25" s="46">
        <v>12849.48</v>
      </c>
      <c r="H25" s="47">
        <v>1255.03</v>
      </c>
      <c r="I25" s="3"/>
      <c r="L25" s="3"/>
      <c r="M25" s="3"/>
      <c r="N25" s="3"/>
      <c r="O25" s="3"/>
      <c r="P25" s="3"/>
      <c r="Q25" s="2"/>
    </row>
    <row r="26" spans="2:17" hidden="1" x14ac:dyDescent="0.25">
      <c r="B26" s="45" t="s">
        <v>22</v>
      </c>
      <c r="C26" s="46">
        <v>107888.72</v>
      </c>
      <c r="D26" s="47">
        <v>95518.56</v>
      </c>
      <c r="F26" s="45" t="s">
        <v>22</v>
      </c>
      <c r="G26" s="46">
        <v>12849.48</v>
      </c>
      <c r="H26" s="47">
        <v>1118.22</v>
      </c>
      <c r="I26" s="3"/>
      <c r="L26" s="3"/>
      <c r="M26" s="3"/>
      <c r="N26" s="3"/>
      <c r="O26" s="3"/>
      <c r="P26" s="3"/>
      <c r="Q26" s="2"/>
    </row>
    <row r="27" spans="2:17" hidden="1" x14ac:dyDescent="0.25">
      <c r="B27" s="45" t="s">
        <v>23</v>
      </c>
      <c r="C27" s="46">
        <v>107888.72</v>
      </c>
      <c r="D27" s="47">
        <v>102848.03</v>
      </c>
      <c r="F27" s="45" t="s">
        <v>23</v>
      </c>
      <c r="G27" s="46">
        <v>12849.48</v>
      </c>
      <c r="H27" s="47">
        <v>1093.47</v>
      </c>
      <c r="I27" s="3"/>
      <c r="L27" s="3"/>
      <c r="M27" s="3"/>
      <c r="N27" s="3"/>
      <c r="O27" s="3"/>
      <c r="P27" s="3"/>
      <c r="Q27" s="2"/>
    </row>
    <row r="28" spans="2:17" ht="15.75" hidden="1" thickBot="1" x14ac:dyDescent="0.3">
      <c r="B28" s="45" t="s">
        <v>24</v>
      </c>
      <c r="C28" s="46">
        <v>107888.72</v>
      </c>
      <c r="D28" s="47">
        <v>81223.460000000006</v>
      </c>
      <c r="F28" s="45" t="s">
        <v>24</v>
      </c>
      <c r="G28" s="46">
        <v>12849.48</v>
      </c>
      <c r="H28" s="47">
        <v>780.83</v>
      </c>
      <c r="I28" s="3"/>
      <c r="L28" s="3"/>
      <c r="M28" s="3"/>
      <c r="N28" s="3"/>
      <c r="O28" s="3"/>
      <c r="P28" s="3"/>
      <c r="Q28" s="2"/>
    </row>
    <row r="29" spans="2:17" ht="15.75" hidden="1" thickBot="1" x14ac:dyDescent="0.3">
      <c r="B29" s="33" t="s">
        <v>13</v>
      </c>
      <c r="C29" s="34">
        <f>SUM(C24:C28)</f>
        <v>539443.6</v>
      </c>
      <c r="D29" s="35">
        <f>SUM(D24:D28)</f>
        <v>488232.72000000003</v>
      </c>
      <c r="F29" s="33" t="s">
        <v>13</v>
      </c>
      <c r="G29" s="34">
        <f>SUM(G24:G28)</f>
        <v>64247.399999999994</v>
      </c>
      <c r="H29" s="35">
        <f>SUM(H24:H28)</f>
        <v>5764.47</v>
      </c>
    </row>
  </sheetData>
  <mergeCells count="23">
    <mergeCell ref="C20:D20"/>
    <mergeCell ref="B22:D22"/>
    <mergeCell ref="F22:H22"/>
    <mergeCell ref="C10:D10"/>
    <mergeCell ref="C11:D11"/>
    <mergeCell ref="C12:D12"/>
    <mergeCell ref="C13:D13"/>
    <mergeCell ref="C19:D19"/>
    <mergeCell ref="C14:D14"/>
    <mergeCell ref="C15:D15"/>
    <mergeCell ref="C16:D16"/>
    <mergeCell ref="C17:D17"/>
    <mergeCell ref="C18:D18"/>
    <mergeCell ref="B2:H2"/>
    <mergeCell ref="B3:H3"/>
    <mergeCell ref="F4:H4"/>
    <mergeCell ref="F5:H5"/>
    <mergeCell ref="F6:H6"/>
    <mergeCell ref="F7:H7"/>
    <mergeCell ref="D4:E4"/>
    <mergeCell ref="D5:E5"/>
    <mergeCell ref="D6:E6"/>
    <mergeCell ref="D7:E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2020-08-07T19:19:34Z</cp:lastPrinted>
  <dcterms:created xsi:type="dcterms:W3CDTF">2019-01-17T18:34:23Z</dcterms:created>
  <dcterms:modified xsi:type="dcterms:W3CDTF">2020-08-07T19:20:15Z</dcterms:modified>
</cp:coreProperties>
</file>